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30" windowHeight="11175"/>
  </bookViews>
  <sheets>
    <sheet name="Sheet1" sheetId="1" r:id="rId1"/>
  </sheets>
  <definedNames>
    <definedName name="_xlnm._FilterDatabase" localSheetId="0" hidden="1">Sheet1!$B$3:$N$23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<sst xmlns="http://schemas.openxmlformats.org/spreadsheetml/2006/main" count="107" uniqueCount="44">
  <si>
    <t>附件1</t>
  </si>
  <si>
    <t>阳西县丹江粮油储备有限公司公开招聘
考生综合成绩及入围体检人员名单</t>
  </si>
  <si>
    <t>序号</t>
  </si>
  <si>
    <t>单位名称</t>
  </si>
  <si>
    <t>岗位代码</t>
  </si>
  <si>
    <t>岗位名称</t>
  </si>
  <si>
    <t>岗位招聘人数</t>
  </si>
  <si>
    <t>准考证</t>
  </si>
  <si>
    <t>姓名</t>
  </si>
  <si>
    <t>笔试成绩</t>
  </si>
  <si>
    <t>笔试折算分数</t>
  </si>
  <si>
    <t>面试成绩</t>
  </si>
  <si>
    <t>面试折算分数</t>
  </si>
  <si>
    <t>综合成绩</t>
  </si>
  <si>
    <t>排名</t>
  </si>
  <si>
    <t>是否进入体检</t>
  </si>
  <si>
    <t>阳西县丹江粮油储备有限公司</t>
  </si>
  <si>
    <t xml:space="preserve">
2024001</t>
  </si>
  <si>
    <t>财务</t>
  </si>
  <si>
    <t>蔡靖怡</t>
  </si>
  <si>
    <t>是</t>
  </si>
  <si>
    <t>陈俊铭</t>
  </si>
  <si>
    <t>廖雄辉</t>
  </si>
  <si>
    <t>叶念祺</t>
  </si>
  <si>
    <t>黄  祺</t>
  </si>
  <si>
    <t>肖之多</t>
  </si>
  <si>
    <t>林文娇</t>
  </si>
  <si>
    <t>许振玮</t>
  </si>
  <si>
    <t>梁瑞奥</t>
  </si>
  <si>
    <t>/</t>
  </si>
  <si>
    <t>阮荣琦</t>
  </si>
  <si>
    <t xml:space="preserve">
2024002</t>
  </si>
  <si>
    <t>文员</t>
  </si>
  <si>
    <t>骆志甫</t>
  </si>
  <si>
    <t>梁崇颖</t>
  </si>
  <si>
    <t>陈慕桦</t>
  </si>
  <si>
    <t>梁秋雨</t>
  </si>
  <si>
    <t>王麒期</t>
  </si>
  <si>
    <t>智能化管理员</t>
  </si>
  <si>
    <t>徐俊杰</t>
  </si>
  <si>
    <t>许广湖</t>
  </si>
  <si>
    <t>谭添升</t>
  </si>
  <si>
    <t>陈荣科</t>
  </si>
  <si>
    <t>谭达晓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</si>
</sst>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  <numFmt numFmtId="179" formatCode="0.000;[Red]0.000"/>
  </numFmts>
  <fonts count="25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rgb="FF333333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176" fontId="0" fillId="0" borderId="0" xfId="0" applyNumberFormat="1" applyFill="1"/>
    <xf numFmtId="177" fontId="0" fillId="0" borderId="0" xfId="0" applyNumberForma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pane ySplit="3" topLeftCell="A4" activePane="bottomLeft" state="frozen"/>
      <selection/>
      <selection pane="bottomLeft" activeCell="Q6" sqref="Q6"/>
    </sheetView>
  </sheetViews>
  <sheetFormatPr defaultColWidth="9" defaultRowHeight="14.25"/>
  <cols>
    <col min="1" max="1" width="5.625" style="2" customWidth="1"/>
    <col min="2" max="2" width="20.5" style="2" customWidth="1"/>
    <col min="3" max="4" width="11.875" style="2" customWidth="1"/>
    <col min="5" max="5" width="8.625" style="2" customWidth="1"/>
    <col min="6" max="6" width="14.65" style="2" customWidth="1"/>
    <col min="7" max="7" width="8.125" style="2" customWidth="1"/>
    <col min="8" max="8" width="9.875" style="3" customWidth="1"/>
    <col min="9" max="9" width="11.25" style="3" hidden="1" customWidth="1"/>
    <col min="10" max="10" width="9.875" style="3" customWidth="1"/>
    <col min="11" max="11" width="11.25" style="3" hidden="1" customWidth="1"/>
    <col min="12" max="12" width="10.5" style="3" customWidth="1"/>
    <col min="13" max="13" width="5.625" style="4" customWidth="1"/>
    <col min="14" max="14" width="8.875" style="3" customWidth="1"/>
    <col min="15" max="16384" width="9" style="2"/>
  </cols>
  <sheetData>
    <row r="1" ht="22.5" spans="1:2">
      <c r="A1" s="5" t="s">
        <v>0</v>
      </c>
      <c r="B1" s="5"/>
    </row>
    <row r="2" ht="63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37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0" t="s">
        <v>9</v>
      </c>
      <c r="I3" s="15" t="s">
        <v>10</v>
      </c>
      <c r="J3" s="10" t="s">
        <v>11</v>
      </c>
      <c r="K3" s="15" t="s">
        <v>12</v>
      </c>
      <c r="L3" s="10" t="s">
        <v>13</v>
      </c>
      <c r="M3" s="16" t="s">
        <v>14</v>
      </c>
      <c r="N3" s="15" t="s">
        <v>15</v>
      </c>
    </row>
    <row r="4" s="2" customFormat="1" ht="40" customHeight="1" spans="1:14">
      <c r="A4" s="11">
        <v>1</v>
      </c>
      <c r="B4" s="11" t="s">
        <v>16</v>
      </c>
      <c r="C4" s="11" t="s">
        <v>17</v>
      </c>
      <c r="D4" s="11" t="s">
        <v>18</v>
      </c>
      <c r="E4" s="11">
        <v>2</v>
      </c>
      <c r="F4" s="12">
        <v>20240200206</v>
      </c>
      <c r="G4" s="13" t="s">
        <v>19</v>
      </c>
      <c r="H4" s="14">
        <v>92.42</v>
      </c>
      <c r="I4" s="17">
        <f t="shared" ref="I4:I23" si="0">H4*0.6</f>
        <v>55.452</v>
      </c>
      <c r="J4" s="18">
        <v>76.7</v>
      </c>
      <c r="K4" s="17">
        <f t="shared" ref="K4:K11" si="1">J4*0.4</f>
        <v>30.68</v>
      </c>
      <c r="L4" s="19">
        <f t="shared" ref="L4:L11" si="2">I4+K4</f>
        <v>86.132</v>
      </c>
      <c r="M4" s="20">
        <v>1</v>
      </c>
      <c r="N4" s="17" t="s">
        <v>20</v>
      </c>
    </row>
    <row r="5" s="2" customFormat="1" ht="40" customHeight="1" spans="1:14">
      <c r="A5" s="11">
        <v>2</v>
      </c>
      <c r="B5" s="11" t="s">
        <v>16</v>
      </c>
      <c r="C5" s="11" t="s">
        <v>17</v>
      </c>
      <c r="D5" s="11" t="s">
        <v>18</v>
      </c>
      <c r="E5" s="11">
        <v>2</v>
      </c>
      <c r="F5" s="12">
        <v>20240200130</v>
      </c>
      <c r="G5" s="13" t="s">
        <v>21</v>
      </c>
      <c r="H5" s="14">
        <v>85.95</v>
      </c>
      <c r="I5" s="17">
        <f t="shared" si="0"/>
        <v>51.57</v>
      </c>
      <c r="J5" s="18">
        <v>79.4</v>
      </c>
      <c r="K5" s="17">
        <f t="shared" si="1"/>
        <v>31.76</v>
      </c>
      <c r="L5" s="19">
        <f t="shared" si="2"/>
        <v>83.33</v>
      </c>
      <c r="M5" s="20">
        <v>2</v>
      </c>
      <c r="N5" s="17" t="s">
        <v>20</v>
      </c>
    </row>
    <row r="6" s="2" customFormat="1" ht="40" customHeight="1" spans="1:14">
      <c r="A6" s="11">
        <v>3</v>
      </c>
      <c r="B6" s="11" t="s">
        <v>16</v>
      </c>
      <c r="C6" s="11" t="s">
        <v>17</v>
      </c>
      <c r="D6" s="11" t="s">
        <v>18</v>
      </c>
      <c r="E6" s="11">
        <v>2</v>
      </c>
      <c r="F6" s="12">
        <v>20240200307</v>
      </c>
      <c r="G6" s="13" t="s">
        <v>22</v>
      </c>
      <c r="H6" s="14">
        <v>86.88</v>
      </c>
      <c r="I6" s="17">
        <f t="shared" si="0"/>
        <v>52.128</v>
      </c>
      <c r="J6" s="18">
        <v>74.95</v>
      </c>
      <c r="K6" s="17">
        <f t="shared" si="1"/>
        <v>29.98</v>
      </c>
      <c r="L6" s="19">
        <f t="shared" si="2"/>
        <v>82.108</v>
      </c>
      <c r="M6" s="20">
        <v>3</v>
      </c>
      <c r="N6" s="17"/>
    </row>
    <row r="7" s="2" customFormat="1" ht="40" customHeight="1" spans="1:14">
      <c r="A7" s="11">
        <v>4</v>
      </c>
      <c r="B7" s="11" t="s">
        <v>16</v>
      </c>
      <c r="C7" s="11" t="s">
        <v>17</v>
      </c>
      <c r="D7" s="11" t="s">
        <v>18</v>
      </c>
      <c r="E7" s="11">
        <v>2</v>
      </c>
      <c r="F7" s="12">
        <v>20240200619</v>
      </c>
      <c r="G7" s="13" t="s">
        <v>23</v>
      </c>
      <c r="H7" s="14">
        <v>81.49</v>
      </c>
      <c r="I7" s="17">
        <f t="shared" si="0"/>
        <v>48.894</v>
      </c>
      <c r="J7" s="18">
        <v>80.4</v>
      </c>
      <c r="K7" s="17">
        <f t="shared" si="1"/>
        <v>32.16</v>
      </c>
      <c r="L7" s="19">
        <f t="shared" si="2"/>
        <v>81.054</v>
      </c>
      <c r="M7" s="20">
        <v>4</v>
      </c>
      <c r="N7" s="17"/>
    </row>
    <row r="8" s="2" customFormat="1" ht="40" customHeight="1" spans="1:14">
      <c r="A8" s="11">
        <v>5</v>
      </c>
      <c r="B8" s="11" t="s">
        <v>16</v>
      </c>
      <c r="C8" s="11" t="s">
        <v>17</v>
      </c>
      <c r="D8" s="11" t="s">
        <v>18</v>
      </c>
      <c r="E8" s="11">
        <v>2</v>
      </c>
      <c r="F8" s="12">
        <v>20240200230</v>
      </c>
      <c r="G8" s="13" t="s">
        <v>24</v>
      </c>
      <c r="H8" s="14">
        <v>85.58</v>
      </c>
      <c r="I8" s="17">
        <f t="shared" si="0"/>
        <v>51.348</v>
      </c>
      <c r="J8" s="18">
        <v>74.1</v>
      </c>
      <c r="K8" s="17">
        <f t="shared" si="1"/>
        <v>29.64</v>
      </c>
      <c r="L8" s="19">
        <f t="shared" si="2"/>
        <v>80.988</v>
      </c>
      <c r="M8" s="20">
        <v>5</v>
      </c>
      <c r="N8" s="17"/>
    </row>
    <row r="9" s="2" customFormat="1" ht="40" customHeight="1" spans="1:14">
      <c r="A9" s="11">
        <v>6</v>
      </c>
      <c r="B9" s="11" t="s">
        <v>16</v>
      </c>
      <c r="C9" s="11" t="s">
        <v>17</v>
      </c>
      <c r="D9" s="11" t="s">
        <v>18</v>
      </c>
      <c r="E9" s="11">
        <v>2</v>
      </c>
      <c r="F9" s="12">
        <v>20240200102</v>
      </c>
      <c r="G9" s="13" t="s">
        <v>25</v>
      </c>
      <c r="H9" s="14">
        <v>84.76</v>
      </c>
      <c r="I9" s="17">
        <f t="shared" si="0"/>
        <v>50.856</v>
      </c>
      <c r="J9" s="18">
        <v>75.1</v>
      </c>
      <c r="K9" s="17">
        <f t="shared" si="1"/>
        <v>30.04</v>
      </c>
      <c r="L9" s="19">
        <f t="shared" si="2"/>
        <v>80.896</v>
      </c>
      <c r="M9" s="20">
        <v>6</v>
      </c>
      <c r="N9" s="17"/>
    </row>
    <row r="10" s="2" customFormat="1" ht="40" customHeight="1" spans="1:14">
      <c r="A10" s="11">
        <v>7</v>
      </c>
      <c r="B10" s="11" t="s">
        <v>16</v>
      </c>
      <c r="C10" s="11" t="s">
        <v>17</v>
      </c>
      <c r="D10" s="11" t="s">
        <v>18</v>
      </c>
      <c r="E10" s="11">
        <v>2</v>
      </c>
      <c r="F10" s="12">
        <v>20240200115</v>
      </c>
      <c r="G10" s="13" t="s">
        <v>26</v>
      </c>
      <c r="H10" s="14">
        <v>84.02</v>
      </c>
      <c r="I10" s="17">
        <f t="shared" si="0"/>
        <v>50.412</v>
      </c>
      <c r="J10" s="18">
        <v>75.15</v>
      </c>
      <c r="K10" s="17">
        <f t="shared" si="1"/>
        <v>30.06</v>
      </c>
      <c r="L10" s="19">
        <f t="shared" si="2"/>
        <v>80.472</v>
      </c>
      <c r="M10" s="20">
        <v>7</v>
      </c>
      <c r="N10" s="17"/>
    </row>
    <row r="11" s="2" customFormat="1" ht="40" customHeight="1" spans="1:14">
      <c r="A11" s="11">
        <v>8</v>
      </c>
      <c r="B11" s="11" t="s">
        <v>16</v>
      </c>
      <c r="C11" s="11" t="s">
        <v>17</v>
      </c>
      <c r="D11" s="11" t="s">
        <v>18</v>
      </c>
      <c r="E11" s="11">
        <v>2</v>
      </c>
      <c r="F11" s="12">
        <v>20240200426</v>
      </c>
      <c r="G11" s="13" t="s">
        <v>27</v>
      </c>
      <c r="H11" s="14">
        <v>84.02</v>
      </c>
      <c r="I11" s="17">
        <f t="shared" si="0"/>
        <v>50.412</v>
      </c>
      <c r="J11" s="18">
        <v>72.75</v>
      </c>
      <c r="K11" s="17">
        <f t="shared" si="1"/>
        <v>29.1</v>
      </c>
      <c r="L11" s="19">
        <f t="shared" si="2"/>
        <v>79.512</v>
      </c>
      <c r="M11" s="20">
        <v>8</v>
      </c>
      <c r="N11" s="17"/>
    </row>
    <row r="12" s="2" customFormat="1" ht="40" customHeight="1" spans="1:14">
      <c r="A12" s="11">
        <v>9</v>
      </c>
      <c r="B12" s="11" t="s">
        <v>16</v>
      </c>
      <c r="C12" s="11" t="s">
        <v>17</v>
      </c>
      <c r="D12" s="11" t="s">
        <v>18</v>
      </c>
      <c r="E12" s="11">
        <v>2</v>
      </c>
      <c r="F12" s="12">
        <v>20240200608</v>
      </c>
      <c r="G12" s="13" t="s">
        <v>28</v>
      </c>
      <c r="H12" s="14">
        <v>83.31</v>
      </c>
      <c r="I12" s="17">
        <f t="shared" si="0"/>
        <v>49.986</v>
      </c>
      <c r="J12" s="21" t="s">
        <v>29</v>
      </c>
      <c r="K12" s="21" t="s">
        <v>29</v>
      </c>
      <c r="L12" s="22" t="s">
        <v>29</v>
      </c>
      <c r="M12" s="21" t="s">
        <v>29</v>
      </c>
      <c r="N12" s="17"/>
    </row>
    <row r="13" s="2" customFormat="1" ht="40" customHeight="1" spans="1:14">
      <c r="A13" s="11">
        <v>10</v>
      </c>
      <c r="B13" s="11" t="s">
        <v>16</v>
      </c>
      <c r="C13" s="11" t="s">
        <v>17</v>
      </c>
      <c r="D13" s="11" t="s">
        <v>18</v>
      </c>
      <c r="E13" s="11">
        <v>2</v>
      </c>
      <c r="F13" s="12">
        <v>20240200214</v>
      </c>
      <c r="G13" s="13" t="s">
        <v>30</v>
      </c>
      <c r="H13" s="14">
        <v>81.49</v>
      </c>
      <c r="I13" s="17">
        <f t="shared" si="0"/>
        <v>48.894</v>
      </c>
      <c r="J13" s="21" t="s">
        <v>29</v>
      </c>
      <c r="K13" s="21" t="s">
        <v>29</v>
      </c>
      <c r="L13" s="22" t="s">
        <v>29</v>
      </c>
      <c r="M13" s="21" t="s">
        <v>29</v>
      </c>
      <c r="N13" s="17"/>
    </row>
    <row r="14" s="2" customFormat="1" ht="40" customHeight="1" spans="1:14">
      <c r="A14" s="11">
        <v>11</v>
      </c>
      <c r="B14" s="11" t="s">
        <v>16</v>
      </c>
      <c r="C14" s="11" t="s">
        <v>31</v>
      </c>
      <c r="D14" s="11" t="s">
        <v>32</v>
      </c>
      <c r="E14" s="11">
        <v>1</v>
      </c>
      <c r="F14" s="12">
        <v>20240200828</v>
      </c>
      <c r="G14" s="13" t="s">
        <v>33</v>
      </c>
      <c r="H14" s="14">
        <v>85.95</v>
      </c>
      <c r="I14" s="17">
        <f t="shared" si="0"/>
        <v>51.57</v>
      </c>
      <c r="J14" s="18">
        <v>71.9</v>
      </c>
      <c r="K14" s="17">
        <f t="shared" ref="K14:K22" si="3">J14*0.4</f>
        <v>28.76</v>
      </c>
      <c r="L14" s="19">
        <f t="shared" ref="L14:L22" si="4">I14+K14</f>
        <v>80.33</v>
      </c>
      <c r="M14" s="20">
        <v>1</v>
      </c>
      <c r="N14" s="17" t="s">
        <v>20</v>
      </c>
    </row>
    <row r="15" s="2" customFormat="1" ht="40" customHeight="1" spans="1:14">
      <c r="A15" s="11">
        <v>12</v>
      </c>
      <c r="B15" s="11" t="s">
        <v>16</v>
      </c>
      <c r="C15" s="11" t="s">
        <v>31</v>
      </c>
      <c r="D15" s="11" t="s">
        <v>32</v>
      </c>
      <c r="E15" s="11">
        <v>1</v>
      </c>
      <c r="F15" s="12">
        <v>20240201030</v>
      </c>
      <c r="G15" s="13" t="s">
        <v>34</v>
      </c>
      <c r="H15" s="14">
        <v>81.6</v>
      </c>
      <c r="I15" s="17">
        <f t="shared" si="0"/>
        <v>48.96</v>
      </c>
      <c r="J15" s="18">
        <v>76.2</v>
      </c>
      <c r="K15" s="17">
        <f t="shared" si="3"/>
        <v>30.48</v>
      </c>
      <c r="L15" s="19">
        <f t="shared" si="4"/>
        <v>79.44</v>
      </c>
      <c r="M15" s="20">
        <v>2</v>
      </c>
      <c r="N15" s="17"/>
    </row>
    <row r="16" s="2" customFormat="1" ht="40" customHeight="1" spans="1:14">
      <c r="A16" s="11">
        <v>13</v>
      </c>
      <c r="B16" s="11" t="s">
        <v>16</v>
      </c>
      <c r="C16" s="11" t="s">
        <v>31</v>
      </c>
      <c r="D16" s="11" t="s">
        <v>32</v>
      </c>
      <c r="E16" s="11">
        <v>1</v>
      </c>
      <c r="F16" s="12">
        <v>20240200914</v>
      </c>
      <c r="G16" s="13" t="s">
        <v>35</v>
      </c>
      <c r="H16" s="14">
        <v>79.37</v>
      </c>
      <c r="I16" s="17">
        <f t="shared" si="0"/>
        <v>47.622</v>
      </c>
      <c r="J16" s="18">
        <v>78.65</v>
      </c>
      <c r="K16" s="17">
        <f t="shared" si="3"/>
        <v>31.46</v>
      </c>
      <c r="L16" s="19">
        <f t="shared" si="4"/>
        <v>79.082</v>
      </c>
      <c r="M16" s="20">
        <v>3</v>
      </c>
      <c r="N16" s="17"/>
    </row>
    <row r="17" s="2" customFormat="1" ht="40" customHeight="1" spans="1:14">
      <c r="A17" s="11">
        <v>14</v>
      </c>
      <c r="B17" s="11" t="s">
        <v>16</v>
      </c>
      <c r="C17" s="11" t="s">
        <v>31</v>
      </c>
      <c r="D17" s="11" t="s">
        <v>32</v>
      </c>
      <c r="E17" s="11">
        <v>1</v>
      </c>
      <c r="F17" s="12">
        <v>20240200906</v>
      </c>
      <c r="G17" s="13" t="s">
        <v>36</v>
      </c>
      <c r="H17" s="14">
        <v>81.57</v>
      </c>
      <c r="I17" s="17">
        <f t="shared" si="0"/>
        <v>48.942</v>
      </c>
      <c r="J17" s="18">
        <v>65.05</v>
      </c>
      <c r="K17" s="17">
        <f t="shared" si="3"/>
        <v>26.02</v>
      </c>
      <c r="L17" s="19">
        <f t="shared" si="4"/>
        <v>74.962</v>
      </c>
      <c r="M17" s="20">
        <v>4</v>
      </c>
      <c r="N17" s="17"/>
    </row>
    <row r="18" s="2" customFormat="1" ht="40" customHeight="1" spans="1:14">
      <c r="A18" s="11">
        <v>15</v>
      </c>
      <c r="B18" s="11" t="s">
        <v>16</v>
      </c>
      <c r="C18" s="11" t="s">
        <v>31</v>
      </c>
      <c r="D18" s="11" t="s">
        <v>32</v>
      </c>
      <c r="E18" s="11">
        <v>1</v>
      </c>
      <c r="F18" s="12">
        <v>20240201001</v>
      </c>
      <c r="G18" s="13" t="s">
        <v>37</v>
      </c>
      <c r="H18" s="14">
        <v>79.15</v>
      </c>
      <c r="I18" s="17">
        <f t="shared" si="0"/>
        <v>47.49</v>
      </c>
      <c r="J18" s="18">
        <v>50.15</v>
      </c>
      <c r="K18" s="17">
        <f t="shared" si="3"/>
        <v>20.06</v>
      </c>
      <c r="L18" s="19">
        <f t="shared" si="4"/>
        <v>67.55</v>
      </c>
      <c r="M18" s="20">
        <v>5</v>
      </c>
      <c r="N18" s="17"/>
    </row>
    <row r="19" s="2" customFormat="1" ht="40" customHeight="1" spans="1:14">
      <c r="A19" s="11">
        <v>16</v>
      </c>
      <c r="B19" s="11" t="s">
        <v>16</v>
      </c>
      <c r="C19" s="11">
        <v>2024003</v>
      </c>
      <c r="D19" s="11" t="s">
        <v>38</v>
      </c>
      <c r="E19" s="11">
        <v>1</v>
      </c>
      <c r="F19" s="12">
        <v>20240201507</v>
      </c>
      <c r="G19" s="13" t="s">
        <v>39</v>
      </c>
      <c r="H19" s="14">
        <v>92.38</v>
      </c>
      <c r="I19" s="17">
        <f t="shared" si="0"/>
        <v>55.428</v>
      </c>
      <c r="J19" s="18">
        <v>82.95</v>
      </c>
      <c r="K19" s="17">
        <f t="shared" si="3"/>
        <v>33.18</v>
      </c>
      <c r="L19" s="19">
        <f t="shared" si="4"/>
        <v>88.608</v>
      </c>
      <c r="M19" s="20">
        <v>1</v>
      </c>
      <c r="N19" s="17" t="s">
        <v>20</v>
      </c>
    </row>
    <row r="20" s="2" customFormat="1" ht="40" customHeight="1" spans="1:14">
      <c r="A20" s="11">
        <v>17</v>
      </c>
      <c r="B20" s="11" t="s">
        <v>16</v>
      </c>
      <c r="C20" s="11">
        <v>2024003</v>
      </c>
      <c r="D20" s="11" t="s">
        <v>38</v>
      </c>
      <c r="E20" s="11">
        <v>1</v>
      </c>
      <c r="F20" s="12">
        <v>20240201504</v>
      </c>
      <c r="G20" s="13" t="s">
        <v>40</v>
      </c>
      <c r="H20" s="14">
        <v>86.88</v>
      </c>
      <c r="I20" s="17">
        <f t="shared" si="0"/>
        <v>52.128</v>
      </c>
      <c r="J20" s="18">
        <v>76.1</v>
      </c>
      <c r="K20" s="17">
        <f t="shared" si="3"/>
        <v>30.44</v>
      </c>
      <c r="L20" s="19">
        <f t="shared" si="4"/>
        <v>82.568</v>
      </c>
      <c r="M20" s="20">
        <v>2</v>
      </c>
      <c r="N20" s="17"/>
    </row>
    <row r="21" s="2" customFormat="1" ht="40" customHeight="1" spans="1:14">
      <c r="A21" s="11">
        <v>18</v>
      </c>
      <c r="B21" s="11" t="s">
        <v>16</v>
      </c>
      <c r="C21" s="11">
        <v>2024003</v>
      </c>
      <c r="D21" s="11" t="s">
        <v>38</v>
      </c>
      <c r="E21" s="11">
        <v>1</v>
      </c>
      <c r="F21" s="12">
        <v>20240201709</v>
      </c>
      <c r="G21" s="13" t="s">
        <v>41</v>
      </c>
      <c r="H21" s="14">
        <v>85.95</v>
      </c>
      <c r="I21" s="17">
        <f t="shared" si="0"/>
        <v>51.57</v>
      </c>
      <c r="J21" s="18">
        <v>74.55</v>
      </c>
      <c r="K21" s="17">
        <f t="shared" si="3"/>
        <v>29.82</v>
      </c>
      <c r="L21" s="19">
        <f t="shared" si="4"/>
        <v>81.39</v>
      </c>
      <c r="M21" s="20">
        <v>3</v>
      </c>
      <c r="N21" s="17"/>
    </row>
    <row r="22" s="2" customFormat="1" ht="40" customHeight="1" spans="1:14">
      <c r="A22" s="11">
        <v>19</v>
      </c>
      <c r="B22" s="11" t="s">
        <v>16</v>
      </c>
      <c r="C22" s="11">
        <v>2024003</v>
      </c>
      <c r="D22" s="11" t="s">
        <v>38</v>
      </c>
      <c r="E22" s="11">
        <v>1</v>
      </c>
      <c r="F22" s="12">
        <v>20240201218</v>
      </c>
      <c r="G22" s="13" t="s">
        <v>42</v>
      </c>
      <c r="H22" s="14">
        <v>85.06</v>
      </c>
      <c r="I22" s="17">
        <f t="shared" si="0"/>
        <v>51.036</v>
      </c>
      <c r="J22" s="18">
        <v>74.2</v>
      </c>
      <c r="K22" s="17">
        <f t="shared" si="3"/>
        <v>29.68</v>
      </c>
      <c r="L22" s="19">
        <f t="shared" si="4"/>
        <v>80.716</v>
      </c>
      <c r="M22" s="20">
        <v>4</v>
      </c>
      <c r="N22" s="17"/>
    </row>
    <row r="23" s="2" customFormat="1" ht="40" customHeight="1" spans="1:14">
      <c r="A23" s="11">
        <v>20</v>
      </c>
      <c r="B23" s="11" t="s">
        <v>16</v>
      </c>
      <c r="C23" s="11">
        <v>2024003</v>
      </c>
      <c r="D23" s="11" t="s">
        <v>38</v>
      </c>
      <c r="E23" s="11">
        <v>1</v>
      </c>
      <c r="F23" s="12">
        <v>20240201528</v>
      </c>
      <c r="G23" s="13" t="s">
        <v>43</v>
      </c>
      <c r="H23" s="14">
        <v>83.72</v>
      </c>
      <c r="I23" s="17">
        <f t="shared" si="0"/>
        <v>50.232</v>
      </c>
      <c r="J23" s="21" t="s">
        <v>29</v>
      </c>
      <c r="K23" s="21" t="s">
        <v>29</v>
      </c>
      <c r="L23" s="22" t="s">
        <v>29</v>
      </c>
      <c r="M23" s="21" t="s">
        <v>29</v>
      </c>
      <c r="N23" s="17"/>
    </row>
  </sheetData>
  <autoFilter xmlns:etc="http://www.wps.cn/officeDocument/2017/etCustomData" ref="B3:N23" etc:filterBottomFollowUsedRange="0">
    <extLst/>
  </autoFilter>
  <sortState ref="A19:N23">
    <sortCondition ref="L19:L23" descending="1"/>
  </sortState>
  <mergeCells count="2">
    <mergeCell ref="A1:B1"/>
    <mergeCell ref="A2:N2"/>
  </mergeCells>
  <pageMargins left="0.472222222222222" right="0.550694444444444" top="0.629861111111111" bottom="0.550694444444444" header="0.298611111111111" footer="0.2986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吴丹菁:人事部门备案</cp:lastModifiedBy>
  <dcterms:created xsi:type="dcterms:W3CDTF">2019-09-04T07:14:00Z</dcterms:created>
  <dcterms:modified xsi:type="dcterms:W3CDTF">2024-10-15T03:00:30Z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6A543B3F8B9C407EA70DE6035279217B_13</vt:lpwstr>
  </property>
</Properties>
</file>